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4355" windowHeight="52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6" i="1" l="1"/>
  <c r="F12" i="1"/>
  <c r="I9" i="1"/>
  <c r="F8" i="1"/>
  <c r="J5" i="1"/>
  <c r="I5" i="1"/>
  <c r="F4" i="1"/>
  <c r="A5" i="1" l="1"/>
  <c r="I12" i="1" s="1"/>
  <c r="I13" i="1" s="1"/>
  <c r="A4" i="1"/>
  <c r="A3" i="1"/>
  <c r="G5" i="1" s="1"/>
  <c r="G16" i="1" l="1"/>
  <c r="G17" i="1" s="1"/>
  <c r="H8" i="1"/>
  <c r="H9" i="1"/>
  <c r="J8" i="1"/>
  <c r="I4" i="1"/>
  <c r="G4" i="1"/>
  <c r="H4" i="1"/>
  <c r="G12" i="1"/>
  <c r="G13" i="1" s="1"/>
  <c r="H12" i="1"/>
  <c r="H13" i="1" s="1"/>
  <c r="J4" i="1"/>
  <c r="G8" i="1"/>
  <c r="I8" i="1"/>
  <c r="H16" i="1"/>
  <c r="H17" i="1" s="1"/>
  <c r="I16" i="1"/>
  <c r="I17" i="1" s="1"/>
  <c r="J12" i="1"/>
  <c r="J13" i="1" s="1"/>
  <c r="J16" i="1"/>
  <c r="H5" i="1"/>
  <c r="G9" i="1"/>
  <c r="K9" i="1" s="1"/>
  <c r="L9" i="1" s="1"/>
  <c r="K13" i="1" l="1"/>
  <c r="L13" i="1" s="1"/>
  <c r="K5" i="1"/>
  <c r="L5" i="1" s="1"/>
  <c r="K17" i="1"/>
  <c r="L17" i="1" s="1"/>
</calcChain>
</file>

<file path=xl/sharedStrings.xml><?xml version="1.0" encoding="utf-8"?>
<sst xmlns="http://schemas.openxmlformats.org/spreadsheetml/2006/main" count="37" uniqueCount="18">
  <si>
    <t>I Bonds</t>
  </si>
  <si>
    <t xml:space="preserve">Int Rate </t>
  </si>
  <si>
    <t>Nov 22-April 23</t>
  </si>
  <si>
    <t>May 23-Oct 23</t>
  </si>
  <si>
    <t>May 22-Oct 22</t>
  </si>
  <si>
    <t>Amount Invested</t>
  </si>
  <si>
    <t>Q1</t>
  </si>
  <si>
    <t>Q2</t>
  </si>
  <si>
    <t>Q3</t>
  </si>
  <si>
    <t>Q4</t>
  </si>
  <si>
    <t>Int Earned</t>
  </si>
  <si>
    <t>Actual %</t>
  </si>
  <si>
    <t>If Sold after 12 months</t>
  </si>
  <si>
    <t>%</t>
  </si>
  <si>
    <t>Date</t>
  </si>
  <si>
    <t>10.28.22</t>
  </si>
  <si>
    <t>11.08.22</t>
  </si>
  <si>
    <t>4.28.23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</si>
</sst>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0" fontId="0" fillId="0" borderId="0" xfId="0" applyNumberFormat="1"/>
    <xf numFmtId="8" fontId="0" fillId="0" borderId="0" xfId="0" applyNumberFormat="1"/>
    <xf numFmtId="6" fontId="1" fillId="0" borderId="0" xfId="0" applyNumberFormat="1" applyFont="1"/>
    <xf numFmtId="0" fontId="2" fillId="0" borderId="0" xfId="0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200" zoomScaleNormal="200" workbookViewId="0">
      <selection activeCell="B6" sqref="B6"/>
    </sheetView>
  </sheetViews>
  <sheetFormatPr defaultRowHeight="15" x14ac:dyDescent="0.25"/>
  <cols>
    <col min="1" max="1" width="7.28515625" customWidth="1"/>
    <col min="2" max="2" width="7.5703125" customWidth="1"/>
    <col min="4" max="4" width="6.5703125" customWidth="1"/>
    <col min="5" max="5" width="7.85546875" customWidth="1"/>
    <col min="6" max="6" width="10.85546875" bestFit="1" customWidth="1"/>
    <col min="9" max="9" width="9.85546875" customWidth="1"/>
    <col min="10" max="10" width="10.140625" bestFit="1" customWidth="1"/>
    <col min="11" max="11" width="10" customWidth="1"/>
  </cols>
  <sheetData>
    <row r="1" spans="1:13" ht="23.25" x14ac:dyDescent="0.35">
      <c r="D1" s="9" t="s">
        <v>0</v>
      </c>
    </row>
    <row r="2" spans="1:13" x14ac:dyDescent="0.25">
      <c r="A2" s="8" t="s">
        <v>13</v>
      </c>
      <c r="B2" s="1" t="s">
        <v>1</v>
      </c>
      <c r="E2" s="1" t="s">
        <v>14</v>
      </c>
      <c r="F2" s="1" t="s">
        <v>5</v>
      </c>
    </row>
    <row r="3" spans="1:13" x14ac:dyDescent="0.25">
      <c r="A3" s="2">
        <f>SUM(B3/100)</f>
        <v>9.6199999999999994E-2</v>
      </c>
      <c r="B3" s="6">
        <v>9.6199999999999992</v>
      </c>
      <c r="C3" t="s">
        <v>4</v>
      </c>
      <c r="E3" t="s">
        <v>15</v>
      </c>
      <c r="F3" s="4">
        <v>10000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3" x14ac:dyDescent="0.25">
      <c r="A4" s="2">
        <f>SUM(B4/100)</f>
        <v>6.8900000000000003E-2</v>
      </c>
      <c r="B4" s="6">
        <v>6.89</v>
      </c>
      <c r="C4" t="s">
        <v>2</v>
      </c>
      <c r="E4" t="s">
        <v>17</v>
      </c>
      <c r="F4" s="3">
        <f>SUM(F3+G5+H5)</f>
        <v>10481</v>
      </c>
      <c r="G4" s="2">
        <f>SUM(A3)</f>
        <v>9.6199999999999994E-2</v>
      </c>
      <c r="H4" s="2">
        <f>SUM(A3)</f>
        <v>9.6199999999999994E-2</v>
      </c>
      <c r="I4" s="2">
        <f>SUM(A4)</f>
        <v>6.8900000000000003E-2</v>
      </c>
      <c r="J4" s="2">
        <f>SUM(A4)</f>
        <v>6.8900000000000003E-2</v>
      </c>
    </row>
    <row r="5" spans="1:13" x14ac:dyDescent="0.25">
      <c r="A5" s="2">
        <f>SUM(B5/100)</f>
        <v>0</v>
      </c>
      <c r="B5" s="7">
        <v>0</v>
      </c>
      <c r="C5" t="s">
        <v>3</v>
      </c>
      <c r="G5" s="3">
        <f>SUM(F3*A3)/4</f>
        <v>240.49999999999997</v>
      </c>
      <c r="H5" s="3">
        <f>SUM(F3*A3)/4</f>
        <v>240.49999999999997</v>
      </c>
      <c r="I5" s="3">
        <f>SUM(F4*A4)/4</f>
        <v>180.535225</v>
      </c>
      <c r="J5" s="3">
        <f>SUM(F4*A4)/4</f>
        <v>180.535225</v>
      </c>
      <c r="K5" s="3">
        <f>SUM(G5:J5)</f>
        <v>842.07044999999994</v>
      </c>
      <c r="L5" s="2">
        <f>SUM(K5)/10000</f>
        <v>8.4207044999999994E-2</v>
      </c>
    </row>
    <row r="7" spans="1:13" x14ac:dyDescent="0.25">
      <c r="E7" t="s">
        <v>15</v>
      </c>
      <c r="F7" s="4">
        <v>10000</v>
      </c>
      <c r="G7" s="1" t="s">
        <v>6</v>
      </c>
      <c r="H7" s="1" t="s">
        <v>7</v>
      </c>
      <c r="I7" s="1" t="s">
        <v>8</v>
      </c>
      <c r="J7" s="1"/>
      <c r="K7" s="1" t="s">
        <v>10</v>
      </c>
      <c r="L7" s="1" t="s">
        <v>11</v>
      </c>
      <c r="M7" s="5" t="s">
        <v>12</v>
      </c>
    </row>
    <row r="8" spans="1:13" x14ac:dyDescent="0.25">
      <c r="F8" s="3">
        <f>SUM(F7+G9+H9)</f>
        <v>10481</v>
      </c>
      <c r="G8" s="2">
        <f>SUM(A3)</f>
        <v>9.6199999999999994E-2</v>
      </c>
      <c r="H8" s="2">
        <f>SUM(A3)</f>
        <v>9.6199999999999994E-2</v>
      </c>
      <c r="I8" s="2">
        <f>SUM(A4)</f>
        <v>6.8900000000000003E-2</v>
      </c>
      <c r="J8" s="2">
        <f>SUM(A4)</f>
        <v>6.8900000000000003E-2</v>
      </c>
    </row>
    <row r="9" spans="1:13" x14ac:dyDescent="0.25">
      <c r="G9" s="3">
        <f>SUM(F7*A3)/4</f>
        <v>240.49999999999997</v>
      </c>
      <c r="H9" s="3">
        <f>SUM(F7*A3)/4</f>
        <v>240.49999999999997</v>
      </c>
      <c r="I9" s="3">
        <f>SUM(F8*A4)/4</f>
        <v>180.535225</v>
      </c>
      <c r="J9" s="3"/>
      <c r="K9" s="3">
        <f>SUM(G9:J9)</f>
        <v>661.53522499999997</v>
      </c>
      <c r="L9" s="2">
        <f>SUM(K9)/10000</f>
        <v>6.6153522499999992E-2</v>
      </c>
    </row>
    <row r="11" spans="1:13" x14ac:dyDescent="0.25">
      <c r="E11" t="s">
        <v>16</v>
      </c>
      <c r="F11" s="4">
        <v>10000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</row>
    <row r="12" spans="1:13" x14ac:dyDescent="0.25">
      <c r="F12" s="3">
        <f>SUM(F11+G13+H13)</f>
        <v>10344.5</v>
      </c>
      <c r="G12" s="2">
        <f>SUM(A4)</f>
        <v>6.8900000000000003E-2</v>
      </c>
      <c r="H12" s="2">
        <f>SUM(A4)</f>
        <v>6.8900000000000003E-2</v>
      </c>
      <c r="I12" s="2">
        <f>SUM(A5)</f>
        <v>0</v>
      </c>
      <c r="J12" s="2">
        <f>SUM(A5)</f>
        <v>0</v>
      </c>
    </row>
    <row r="13" spans="1:13" x14ac:dyDescent="0.25">
      <c r="G13" s="3">
        <f>SUM(F11*G12)/4</f>
        <v>172.25</v>
      </c>
      <c r="H13" s="3">
        <f>SUM(F11*H12)/4</f>
        <v>172.25</v>
      </c>
      <c r="I13" s="3">
        <f>SUM(F11*I12)/4</f>
        <v>0</v>
      </c>
      <c r="J13" s="3">
        <f>SUM(F11*J12)/4</f>
        <v>0</v>
      </c>
      <c r="K13" s="3">
        <f>SUM(G13:J13)</f>
        <v>344.5</v>
      </c>
      <c r="L13" s="2">
        <f>SUM(K13)/10000</f>
        <v>3.4450000000000001E-2</v>
      </c>
    </row>
    <row r="15" spans="1:13" x14ac:dyDescent="0.25">
      <c r="E15" t="s">
        <v>16</v>
      </c>
      <c r="F15" s="4">
        <v>10000</v>
      </c>
      <c r="G15" s="1" t="s">
        <v>6</v>
      </c>
      <c r="H15" s="1" t="s">
        <v>7</v>
      </c>
      <c r="I15" s="1" t="s">
        <v>8</v>
      </c>
      <c r="J15" s="1"/>
      <c r="K15" s="1" t="s">
        <v>10</v>
      </c>
      <c r="L15" s="1" t="s">
        <v>11</v>
      </c>
      <c r="M15" s="5" t="s">
        <v>12</v>
      </c>
    </row>
    <row r="16" spans="1:13" x14ac:dyDescent="0.25">
      <c r="F16" s="3">
        <f>SUM(F15+G17+H17)</f>
        <v>10344.5</v>
      </c>
      <c r="G16" s="2">
        <f>SUM(A4)</f>
        <v>6.8900000000000003E-2</v>
      </c>
      <c r="H16" s="2">
        <f>SUM(A4)</f>
        <v>6.8900000000000003E-2</v>
      </c>
      <c r="I16" s="2">
        <f>SUM(A5)</f>
        <v>0</v>
      </c>
      <c r="J16" s="2">
        <f>SUM(A5)</f>
        <v>0</v>
      </c>
    </row>
    <row r="17" spans="7:12" x14ac:dyDescent="0.25">
      <c r="G17" s="3">
        <f>SUM(F15*G16)/4</f>
        <v>172.25</v>
      </c>
      <c r="H17" s="3">
        <f>SUM(F15*H16)/4</f>
        <v>172.25</v>
      </c>
      <c r="I17" s="3">
        <f>SUM(F15*I16)/4</f>
        <v>0</v>
      </c>
      <c r="J17" s="3"/>
      <c r="K17" s="3">
        <f>SUM(G17:J17)</f>
        <v>344.5</v>
      </c>
      <c r="L17" s="2">
        <f>SUM(K17)/10000</f>
        <v>3.4450000000000001E-2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2022-11-08T04:28:35Z</dcterms:created>
  <dcterms:modified xsi:type="dcterms:W3CDTF">2022-11-09T06:41:41Z</dcterms:modified>
</cp:coreProperties>
</file>